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4年" sheetId="2" r:id="rId1"/>
  </sheets>
  <calcPr calcId="144525"/>
</workbook>
</file>

<file path=xl/sharedStrings.xml><?xml version="1.0" encoding="utf-8"?>
<sst xmlns="http://schemas.openxmlformats.org/spreadsheetml/2006/main" count="194" uniqueCount="88">
  <si>
    <t>江苏省危险废物产生单位信息公开</t>
  </si>
  <si>
    <t>2024年1季度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</si>
  <si>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</si>
  <si>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</si>
  <si>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</si>
  <si>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</si>
  <si>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</si>
  <si>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</si>
  <si>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</si>
  <si>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</si>
  <si>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上季度末</t>
  </si>
  <si>
    <t>江苏华盛锂电材料股份有限公司（三厂）</t>
  </si>
  <si>
    <t>工业碳酸亚乙烯酯、工业氟代碳酸乙烯酯、异氰酸酯基丙基三甲氧基硅烷、异氰酸酯基丙基三乙氧基硅烷、双草酸硼酸锂、三甲基硅基磷酸酯、碳酸亚乙烯酯、氟代碳酸乙烯酯</t>
  </si>
  <si>
    <t xml:space="preserve">HW49 废包装铁桶（只） </t>
  </si>
  <si>
    <t>900-041-49</t>
  </si>
  <si>
    <t>108只</t>
  </si>
  <si>
    <t>张家港中鼎包装处置有限公司</t>
  </si>
  <si>
    <t>/</t>
  </si>
  <si>
    <t>6只</t>
  </si>
  <si>
    <t xml:space="preserve">HW49 废包装吨桶（只） </t>
  </si>
  <si>
    <t>366只</t>
  </si>
  <si>
    <t>372只</t>
  </si>
  <si>
    <t>HW06三乙胺精馏残渣</t>
  </si>
  <si>
    <t>900-407-06</t>
  </si>
  <si>
    <t>自行利用处置</t>
  </si>
  <si>
    <t>HW11VC精馏残渣</t>
  </si>
  <si>
    <t>900-013-11</t>
  </si>
  <si>
    <t>HW11FEC精馏残渣</t>
  </si>
  <si>
    <t>HW11精馏残渣70</t>
  </si>
  <si>
    <t>江阴市锦绣江南环境发展有限公司</t>
  </si>
  <si>
    <t>HW06废甲醇</t>
  </si>
  <si>
    <t>900-404-06</t>
  </si>
  <si>
    <t>HW49废包装材料</t>
  </si>
  <si>
    <t>HW08废机油</t>
  </si>
  <si>
    <t>900-217-08</t>
  </si>
  <si>
    <t>HW49废玻璃瓶</t>
  </si>
  <si>
    <t>HW06废水（喷淋、洗釜、清洗）</t>
  </si>
  <si>
    <t>900-405-06</t>
  </si>
  <si>
    <t>HW49实验室废物（液）</t>
  </si>
  <si>
    <t>900-047-49</t>
  </si>
  <si>
    <t>HW49实验室擦拭布</t>
  </si>
  <si>
    <t>HW06水处理污泥</t>
  </si>
  <si>
    <t>900-409-06</t>
  </si>
  <si>
    <t>HW49废活性炭纤维</t>
  </si>
  <si>
    <t>900-039-49</t>
  </si>
  <si>
    <t>HW49废喷淋填料</t>
  </si>
  <si>
    <t>HW18碳化渣1</t>
  </si>
  <si>
    <t>772-003-18</t>
  </si>
  <si>
    <t>HW18碳化渣</t>
  </si>
  <si>
    <t>HW18焚烧炉残渣</t>
  </si>
  <si>
    <t>HW18焚烧炉飞灰</t>
  </si>
  <si>
    <t>光大绿色环保固废处置（张家港）有限公司</t>
  </si>
  <si>
    <t>江苏华盛锂电材料股份有限公司（一厂、二厂）</t>
  </si>
  <si>
    <t>HW11 精馏残渣</t>
  </si>
  <si>
    <t xml:space="preserve">900-013-11 </t>
  </si>
  <si>
    <t>HW11 精（蒸）馏滤渣</t>
  </si>
  <si>
    <t xml:space="preserve">HW06 废气喷淋废（水）液  </t>
  </si>
  <si>
    <t>苏州市和源环保科技有限公司</t>
  </si>
  <si>
    <t xml:space="preserve">HW06 洗釜废液           </t>
  </si>
  <si>
    <t>HW06 废清洗剂、地面拖洗水</t>
  </si>
  <si>
    <t xml:space="preserve">HW06 废溶剂（含前馏分）        </t>
  </si>
  <si>
    <t>900-402-06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</si>
  <si>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</si>
  <si>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</si>
  <si>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</si>
  <si>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</si>
  <si>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</si>
  <si>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 xml:space="preserve">HW06 废分子筛        </t>
  </si>
  <si>
    <t xml:space="preserve">HW06 废活性炭       </t>
  </si>
  <si>
    <t>江苏乾汇和环保再生有限公司</t>
  </si>
  <si>
    <t xml:space="preserve">HW49 废活性炭       </t>
  </si>
  <si>
    <t xml:space="preserve">HW06 废滤芯         </t>
  </si>
  <si>
    <t xml:space="preserve">HW06 废活性炭虑棉   </t>
  </si>
  <si>
    <t xml:space="preserve">HW06 玻璃瓶       </t>
  </si>
  <si>
    <t xml:space="preserve">HW06 生化污泥      </t>
  </si>
  <si>
    <t xml:space="preserve">HW06 水处理污泥      </t>
  </si>
  <si>
    <t xml:space="preserve">HW08 废导热油      </t>
  </si>
  <si>
    <t>900-209-08</t>
  </si>
  <si>
    <t xml:space="preserve">HW08 废机油      </t>
  </si>
  <si>
    <t>HW34 废盐酸</t>
  </si>
  <si>
    <t>900-349-34</t>
  </si>
  <si>
    <t>江苏永葆环保科技股份有限公司</t>
  </si>
  <si>
    <t xml:space="preserve">HW49 废钢丝塑料软管       </t>
  </si>
  <si>
    <t xml:space="preserve">HW49 中和废渣       </t>
  </si>
  <si>
    <t>HW49 废包装桶</t>
  </si>
  <si>
    <t>合计</t>
  </si>
  <si>
    <t>612.551+474只</t>
  </si>
  <si>
    <t>788.44+480只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</si>
</sst>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8" fillId="5" borderId="1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M15" sqref="M15"/>
    </sheetView>
  </sheetViews>
  <sheetFormatPr defaultColWidth="9" defaultRowHeight="13.5"/>
  <cols>
    <col min="1" max="1" width="17.375" customWidth="1"/>
    <col min="2" max="2" width="13.5" customWidth="1"/>
    <col min="3" max="3" width="23.25" customWidth="1"/>
    <col min="4" max="4" width="14" customWidth="1"/>
    <col min="5" max="5" width="16.25" customWidth="1"/>
    <col min="6" max="6" width="14.875" customWidth="1"/>
    <col min="7" max="7" width="33" customWidth="1"/>
    <col min="8" max="8" width="12.625" customWidth="1"/>
    <col min="9" max="9" width="18.625" customWidth="1"/>
  </cols>
  <sheetData>
    <row r="1" ht="14.25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9">
      <c r="A2" s="3"/>
      <c r="B2" s="3"/>
      <c r="C2" s="4"/>
      <c r="D2" s="5"/>
      <c r="E2" s="3"/>
      <c r="F2" s="3"/>
      <c r="G2" s="3"/>
      <c r="H2" s="6" t="s">
        <v>1</v>
      </c>
      <c r="I2" s="6"/>
    </row>
    <row r="3" ht="24" spans="1:10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50" t="s">
        <v>10</v>
      </c>
    </row>
    <row r="4" ht="20" customHeight="1" spans="1:10">
      <c r="A4" s="10" t="s">
        <v>11</v>
      </c>
      <c r="B4" s="11" t="s">
        <v>12</v>
      </c>
      <c r="C4" s="12" t="s">
        <v>13</v>
      </c>
      <c r="D4" s="13" t="s">
        <v>14</v>
      </c>
      <c r="E4" s="7" t="s">
        <v>15</v>
      </c>
      <c r="F4" s="7" t="s">
        <v>15</v>
      </c>
      <c r="G4" s="14" t="s">
        <v>16</v>
      </c>
      <c r="H4" s="7">
        <v>0</v>
      </c>
      <c r="I4" s="7" t="s">
        <v>17</v>
      </c>
      <c r="J4" s="51" t="s">
        <v>18</v>
      </c>
    </row>
    <row r="5" ht="20" customHeight="1" spans="1:10">
      <c r="A5" s="15"/>
      <c r="B5" s="11"/>
      <c r="C5" s="12" t="s">
        <v>19</v>
      </c>
      <c r="D5" s="13" t="s">
        <v>14</v>
      </c>
      <c r="E5" s="7" t="s">
        <v>20</v>
      </c>
      <c r="F5" s="7" t="s">
        <v>21</v>
      </c>
      <c r="G5" s="14" t="s">
        <v>16</v>
      </c>
      <c r="H5" s="7">
        <v>0</v>
      </c>
      <c r="I5" s="7" t="s">
        <v>17</v>
      </c>
      <c r="J5" s="51">
        <v>0</v>
      </c>
    </row>
    <row r="6" ht="20" customHeight="1" spans="1:10">
      <c r="A6" s="15"/>
      <c r="B6" s="11"/>
      <c r="C6" s="16" t="s">
        <v>22</v>
      </c>
      <c r="D6" s="17" t="s">
        <v>23</v>
      </c>
      <c r="E6" s="17">
        <f>18.176+1.706+0.099</f>
        <v>19.981</v>
      </c>
      <c r="F6" s="17">
        <v>105.44</v>
      </c>
      <c r="G6" s="18" t="s">
        <v>24</v>
      </c>
      <c r="H6" s="17">
        <v>2.293</v>
      </c>
      <c r="I6" s="7" t="s">
        <v>17</v>
      </c>
      <c r="J6" s="51">
        <v>87.752</v>
      </c>
    </row>
    <row r="7" ht="20" customHeight="1" spans="1:10">
      <c r="A7" s="15"/>
      <c r="B7" s="11"/>
      <c r="C7" s="16" t="s">
        <v>25</v>
      </c>
      <c r="D7" s="17" t="s">
        <v>26</v>
      </c>
      <c r="E7" s="17">
        <f>40.248+1.425</f>
        <v>41.673</v>
      </c>
      <c r="F7" s="17">
        <v>142.677</v>
      </c>
      <c r="G7" s="18" t="s">
        <v>24</v>
      </c>
      <c r="H7" s="17">
        <v>1.425</v>
      </c>
      <c r="I7" s="7" t="s">
        <v>17</v>
      </c>
      <c r="J7" s="51">
        <v>102.429</v>
      </c>
    </row>
    <row r="8" ht="20" customHeight="1" spans="1:10">
      <c r="A8" s="15"/>
      <c r="B8" s="11"/>
      <c r="C8" s="16" t="s">
        <v>27</v>
      </c>
      <c r="D8" s="17" t="s">
        <v>26</v>
      </c>
      <c r="E8" s="17">
        <v>36.224</v>
      </c>
      <c r="F8" s="17"/>
      <c r="G8" s="18"/>
      <c r="H8" s="17">
        <v>36.224</v>
      </c>
      <c r="I8" s="7"/>
      <c r="J8" s="51">
        <v>0</v>
      </c>
    </row>
    <row r="9" ht="20" customHeight="1" spans="1:10">
      <c r="A9" s="15"/>
      <c r="B9" s="11"/>
      <c r="C9" s="16" t="s">
        <v>28</v>
      </c>
      <c r="D9" s="17" t="s">
        <v>26</v>
      </c>
      <c r="E9" s="17">
        <f>88.005+2.746</f>
        <v>90.751</v>
      </c>
      <c r="F9" s="17">
        <f>194.565+3.299</f>
        <v>197.864</v>
      </c>
      <c r="G9" s="19" t="s">
        <v>29</v>
      </c>
      <c r="H9" s="17">
        <v>2.746</v>
      </c>
      <c r="I9" s="7" t="s">
        <v>17</v>
      </c>
      <c r="J9" s="51">
        <v>109.859</v>
      </c>
    </row>
    <row r="10" ht="20" customHeight="1" spans="1:10">
      <c r="A10" s="15"/>
      <c r="B10" s="11"/>
      <c r="C10" s="16" t="s">
        <v>30</v>
      </c>
      <c r="D10" s="17" t="s">
        <v>31</v>
      </c>
      <c r="E10" s="17">
        <f>11.889+11.127+59.202</f>
        <v>82.218</v>
      </c>
      <c r="F10" s="17">
        <v>27.504</v>
      </c>
      <c r="G10" s="18" t="s">
        <v>24</v>
      </c>
      <c r="H10" s="17">
        <v>86.825</v>
      </c>
      <c r="I10" s="7" t="s">
        <v>17</v>
      </c>
      <c r="J10" s="51">
        <v>32.111</v>
      </c>
    </row>
    <row r="11" ht="20" customHeight="1" spans="1:10">
      <c r="A11" s="15"/>
      <c r="B11" s="11"/>
      <c r="C11" s="20" t="s">
        <v>32</v>
      </c>
      <c r="D11" s="21" t="s">
        <v>14</v>
      </c>
      <c r="E11" s="17">
        <f>4.206+0.313+5.095</f>
        <v>9.614</v>
      </c>
      <c r="F11" s="17">
        <v>4.68</v>
      </c>
      <c r="G11" s="18" t="s">
        <v>24</v>
      </c>
      <c r="H11" s="17">
        <v>5.855</v>
      </c>
      <c r="I11" s="7" t="s">
        <v>17</v>
      </c>
      <c r="J11" s="51">
        <v>0.921</v>
      </c>
    </row>
    <row r="12" ht="20" customHeight="1" spans="1:10">
      <c r="A12" s="15"/>
      <c r="B12" s="11"/>
      <c r="C12" s="22" t="s">
        <v>33</v>
      </c>
      <c r="D12" s="23" t="s">
        <v>34</v>
      </c>
      <c r="E12" s="17">
        <f>3.141+1.81</f>
        <v>4.951</v>
      </c>
      <c r="F12" s="17">
        <v>3.141</v>
      </c>
      <c r="G12" s="18" t="s">
        <v>24</v>
      </c>
      <c r="H12" s="17">
        <v>1.81</v>
      </c>
      <c r="I12" s="7" t="s">
        <v>17</v>
      </c>
      <c r="J12" s="51">
        <v>0</v>
      </c>
    </row>
    <row r="13" ht="20" customHeight="1" spans="1:10">
      <c r="A13" s="15"/>
      <c r="B13" s="11"/>
      <c r="C13" s="24" t="s">
        <v>35</v>
      </c>
      <c r="D13" s="17" t="s">
        <v>14</v>
      </c>
      <c r="E13" s="17">
        <v>0.051</v>
      </c>
      <c r="F13" s="17">
        <v>0.051</v>
      </c>
      <c r="G13" s="19" t="s">
        <v>29</v>
      </c>
      <c r="H13" s="25">
        <v>0</v>
      </c>
      <c r="I13" s="7" t="s">
        <v>17</v>
      </c>
      <c r="J13" s="51">
        <v>0</v>
      </c>
    </row>
    <row r="14" ht="20" customHeight="1" spans="1:10">
      <c r="A14" s="15"/>
      <c r="B14" s="11"/>
      <c r="C14" s="26" t="s">
        <v>36</v>
      </c>
      <c r="D14" s="27" t="s">
        <v>37</v>
      </c>
      <c r="E14" s="17">
        <v>5.087</v>
      </c>
      <c r="F14" s="17"/>
      <c r="G14" s="19"/>
      <c r="H14" s="25">
        <v>5.087</v>
      </c>
      <c r="I14" s="7"/>
      <c r="J14" s="51">
        <v>0</v>
      </c>
    </row>
    <row r="15" ht="20" customHeight="1" spans="1:10">
      <c r="A15" s="15"/>
      <c r="B15" s="11"/>
      <c r="C15" s="16" t="s">
        <v>38</v>
      </c>
      <c r="D15" s="17" t="s">
        <v>39</v>
      </c>
      <c r="E15" s="17">
        <v>0.792</v>
      </c>
      <c r="F15" s="17">
        <v>0.792</v>
      </c>
      <c r="G15" s="18" t="s">
        <v>24</v>
      </c>
      <c r="H15" s="17">
        <v>0</v>
      </c>
      <c r="I15" s="7" t="s">
        <v>17</v>
      </c>
      <c r="J15" s="51">
        <v>0</v>
      </c>
    </row>
    <row r="16" ht="20" customHeight="1" spans="1:10">
      <c r="A16" s="15"/>
      <c r="B16" s="11"/>
      <c r="C16" s="24" t="s">
        <v>40</v>
      </c>
      <c r="D16" s="17" t="s">
        <v>39</v>
      </c>
      <c r="E16" s="17">
        <v>0.065</v>
      </c>
      <c r="F16" s="17"/>
      <c r="G16" s="18"/>
      <c r="H16" s="17">
        <v>0.065</v>
      </c>
      <c r="I16" s="7" t="s">
        <v>17</v>
      </c>
      <c r="J16" s="51">
        <v>0</v>
      </c>
    </row>
    <row r="17" ht="20" customHeight="1" spans="1:10">
      <c r="A17" s="15"/>
      <c r="B17" s="11"/>
      <c r="C17" s="24" t="s">
        <v>41</v>
      </c>
      <c r="D17" s="28" t="s">
        <v>42</v>
      </c>
      <c r="E17" s="17">
        <v>11.404</v>
      </c>
      <c r="F17" s="17">
        <v>11.404</v>
      </c>
      <c r="G17" s="18" t="s">
        <v>24</v>
      </c>
      <c r="H17" s="21">
        <v>0</v>
      </c>
      <c r="I17" s="7" t="s">
        <v>17</v>
      </c>
      <c r="J17" s="51">
        <v>0</v>
      </c>
    </row>
    <row r="18" ht="20" customHeight="1" spans="1:10">
      <c r="A18" s="15"/>
      <c r="B18" s="11"/>
      <c r="C18" s="29" t="s">
        <v>43</v>
      </c>
      <c r="D18" s="23" t="s">
        <v>44</v>
      </c>
      <c r="E18" s="25">
        <v>0.457</v>
      </c>
      <c r="F18" s="17">
        <v>1.255</v>
      </c>
      <c r="G18" s="18" t="s">
        <v>24</v>
      </c>
      <c r="H18" s="17">
        <v>0</v>
      </c>
      <c r="I18" s="7" t="s">
        <v>17</v>
      </c>
      <c r="J18" s="51">
        <v>0.798</v>
      </c>
    </row>
    <row r="19" ht="20" customHeight="1" spans="1:10">
      <c r="A19" s="15"/>
      <c r="B19" s="11"/>
      <c r="C19" s="30" t="s">
        <v>45</v>
      </c>
      <c r="D19" s="23" t="s">
        <v>14</v>
      </c>
      <c r="E19" s="25">
        <v>0.811</v>
      </c>
      <c r="F19" s="17">
        <v>0.811</v>
      </c>
      <c r="G19" s="19" t="s">
        <v>29</v>
      </c>
      <c r="H19" s="17">
        <v>0</v>
      </c>
      <c r="I19" s="7" t="s">
        <v>17</v>
      </c>
      <c r="J19" s="51">
        <v>0</v>
      </c>
    </row>
    <row r="20" ht="20" customHeight="1" spans="1:10">
      <c r="A20" s="15"/>
      <c r="B20" s="11"/>
      <c r="C20" s="16" t="s">
        <v>46</v>
      </c>
      <c r="D20" s="17" t="s">
        <v>47</v>
      </c>
      <c r="E20" s="17"/>
      <c r="F20" s="17">
        <v>1.441</v>
      </c>
      <c r="G20" s="18" t="s">
        <v>24</v>
      </c>
      <c r="H20" s="17">
        <v>5.097</v>
      </c>
      <c r="I20" s="7" t="s">
        <v>17</v>
      </c>
      <c r="J20" s="51">
        <v>6.538</v>
      </c>
    </row>
    <row r="21" ht="20" customHeight="1" spans="1:10">
      <c r="A21" s="15"/>
      <c r="B21" s="11"/>
      <c r="C21" s="16" t="s">
        <v>48</v>
      </c>
      <c r="D21" s="17" t="s">
        <v>47</v>
      </c>
      <c r="E21" s="17"/>
      <c r="F21" s="17">
        <v>1.065</v>
      </c>
      <c r="G21" s="18" t="s">
        <v>24</v>
      </c>
      <c r="H21" s="17">
        <v>0</v>
      </c>
      <c r="I21" s="7" t="s">
        <v>17</v>
      </c>
      <c r="J21" s="51">
        <v>1.065</v>
      </c>
    </row>
    <row r="22" ht="20" customHeight="1" spans="1:10">
      <c r="A22" s="15"/>
      <c r="B22" s="11"/>
      <c r="C22" s="16" t="s">
        <v>49</v>
      </c>
      <c r="D22" s="17" t="s">
        <v>47</v>
      </c>
      <c r="E22" s="17">
        <f>7.176+4.089</f>
        <v>11.265</v>
      </c>
      <c r="F22" s="17"/>
      <c r="G22" s="18"/>
      <c r="H22" s="17">
        <v>11.265</v>
      </c>
      <c r="I22" s="7" t="s">
        <v>17</v>
      </c>
      <c r="J22" s="51">
        <v>0</v>
      </c>
    </row>
    <row r="23" ht="20" customHeight="1" spans="1:10">
      <c r="A23" s="15"/>
      <c r="B23" s="11"/>
      <c r="C23" s="16" t="s">
        <v>50</v>
      </c>
      <c r="D23" s="17" t="s">
        <v>47</v>
      </c>
      <c r="E23" s="17">
        <f>9.043+10.537</f>
        <v>19.58</v>
      </c>
      <c r="F23" s="17">
        <v>15.94</v>
      </c>
      <c r="G23" s="19" t="s">
        <v>51</v>
      </c>
      <c r="H23" s="17">
        <v>9.205</v>
      </c>
      <c r="I23" s="7" t="s">
        <v>17</v>
      </c>
      <c r="J23" s="51">
        <v>5.565</v>
      </c>
    </row>
    <row r="24" ht="20" customHeight="1" spans="1:10">
      <c r="A24" s="11" t="s">
        <v>52</v>
      </c>
      <c r="B24" s="11"/>
      <c r="C24" s="31" t="s">
        <v>53</v>
      </c>
      <c r="D24" s="32" t="s">
        <v>54</v>
      </c>
      <c r="E24" s="33">
        <v>50.153</v>
      </c>
      <c r="F24" s="33">
        <v>56.277</v>
      </c>
      <c r="G24" s="18" t="s">
        <v>24</v>
      </c>
      <c r="H24" s="34">
        <v>7.137</v>
      </c>
      <c r="I24" s="34" t="s">
        <v>17</v>
      </c>
      <c r="J24" s="52">
        <v>13.261</v>
      </c>
    </row>
    <row r="25" ht="20" customHeight="1" spans="1:10">
      <c r="A25" s="11"/>
      <c r="B25" s="11"/>
      <c r="C25" s="31" t="s">
        <v>55</v>
      </c>
      <c r="D25" s="32" t="s">
        <v>54</v>
      </c>
      <c r="E25" s="35">
        <v>22.91</v>
      </c>
      <c r="F25" s="35">
        <v>24.028</v>
      </c>
      <c r="G25" s="18" t="s">
        <v>24</v>
      </c>
      <c r="H25" s="13">
        <v>3.313</v>
      </c>
      <c r="I25" s="13" t="s">
        <v>17</v>
      </c>
      <c r="J25" s="52">
        <v>4.431</v>
      </c>
    </row>
    <row r="26" ht="20" customHeight="1" spans="1:10">
      <c r="A26" s="11"/>
      <c r="B26" s="11"/>
      <c r="C26" s="36" t="s">
        <v>56</v>
      </c>
      <c r="D26" s="37" t="s">
        <v>31</v>
      </c>
      <c r="E26" s="38">
        <v>65.399</v>
      </c>
      <c r="F26" s="33">
        <v>11.87</v>
      </c>
      <c r="G26" s="18" t="s">
        <v>24</v>
      </c>
      <c r="H26" s="34">
        <v>0</v>
      </c>
      <c r="I26" s="34" t="s">
        <v>17</v>
      </c>
      <c r="J26" s="51">
        <v>12.511</v>
      </c>
    </row>
    <row r="27" ht="20" customHeight="1" spans="1:10">
      <c r="A27" s="11"/>
      <c r="B27" s="11"/>
      <c r="C27" s="39"/>
      <c r="D27" s="40"/>
      <c r="E27" s="41"/>
      <c r="F27" s="33">
        <v>66.04</v>
      </c>
      <c r="G27" s="42" t="s">
        <v>57</v>
      </c>
      <c r="H27" s="43"/>
      <c r="I27" s="43"/>
      <c r="J27" s="51"/>
    </row>
    <row r="28" ht="20" customHeight="1" spans="1:10">
      <c r="A28" s="11"/>
      <c r="B28" s="11"/>
      <c r="C28" s="44" t="s">
        <v>58</v>
      </c>
      <c r="D28" s="37" t="s">
        <v>31</v>
      </c>
      <c r="E28" s="38">
        <v>0</v>
      </c>
      <c r="F28" s="33">
        <v>0</v>
      </c>
      <c r="G28" s="18" t="s">
        <v>24</v>
      </c>
      <c r="H28" s="34">
        <v>0</v>
      </c>
      <c r="I28" s="34" t="s">
        <v>17</v>
      </c>
      <c r="J28" s="52">
        <v>0</v>
      </c>
    </row>
    <row r="29" ht="20" customHeight="1" spans="1:10">
      <c r="A29" s="11"/>
      <c r="B29" s="11"/>
      <c r="C29" s="31" t="s">
        <v>59</v>
      </c>
      <c r="D29" s="32" t="s">
        <v>31</v>
      </c>
      <c r="E29" s="33">
        <v>0</v>
      </c>
      <c r="F29" s="33">
        <v>0</v>
      </c>
      <c r="G29" s="18" t="s">
        <v>24</v>
      </c>
      <c r="H29" s="34">
        <v>0</v>
      </c>
      <c r="I29" s="34" t="s">
        <v>17</v>
      </c>
      <c r="J29" s="52">
        <v>0</v>
      </c>
    </row>
    <row r="30" ht="20" customHeight="1" spans="1:10">
      <c r="A30" s="11"/>
      <c r="B30" s="11"/>
      <c r="C30" s="31" t="s">
        <v>60</v>
      </c>
      <c r="D30" s="32" t="s">
        <v>61</v>
      </c>
      <c r="E30" s="33">
        <v>0</v>
      </c>
      <c r="F30" s="33">
        <v>1.276</v>
      </c>
      <c r="G30" s="18" t="s">
        <v>24</v>
      </c>
      <c r="H30" s="13">
        <v>0</v>
      </c>
      <c r="I30" s="13" t="s">
        <v>17</v>
      </c>
      <c r="J30" s="52">
        <v>1.276</v>
      </c>
    </row>
    <row r="31" ht="20" customHeight="1" spans="1:10">
      <c r="A31" s="11"/>
      <c r="B31" s="11"/>
      <c r="C31" s="31" t="s">
        <v>62</v>
      </c>
      <c r="D31" s="32" t="s">
        <v>31</v>
      </c>
      <c r="E31" s="33">
        <v>52.225</v>
      </c>
      <c r="F31" s="33">
        <v>12.504</v>
      </c>
      <c r="G31" s="18" t="s">
        <v>24</v>
      </c>
      <c r="H31" s="13">
        <v>45.344</v>
      </c>
      <c r="I31" s="34" t="s">
        <v>17</v>
      </c>
      <c r="J31" s="52">
        <v>5.623</v>
      </c>
    </row>
    <row r="32" ht="20" customHeight="1" spans="1:10">
      <c r="A32" s="11"/>
      <c r="B32" s="11"/>
      <c r="C32" s="44" t="s">
        <v>63</v>
      </c>
      <c r="D32" s="37" t="s">
        <v>31</v>
      </c>
      <c r="E32" s="38">
        <v>0</v>
      </c>
      <c r="F32" s="33">
        <v>0.876</v>
      </c>
      <c r="G32" s="18" t="s">
        <v>24</v>
      </c>
      <c r="H32" s="13">
        <v>0</v>
      </c>
      <c r="I32" s="34" t="s">
        <v>17</v>
      </c>
      <c r="J32" s="52">
        <v>0.876</v>
      </c>
    </row>
    <row r="33" ht="20" customHeight="1" spans="1:10">
      <c r="A33" s="11"/>
      <c r="B33" s="11"/>
      <c r="C33" s="31" t="s">
        <v>64</v>
      </c>
      <c r="D33" s="32" t="s">
        <v>65</v>
      </c>
      <c r="E33" s="33">
        <v>27.462</v>
      </c>
      <c r="F33" s="33">
        <v>35.93</v>
      </c>
      <c r="G33" s="18" t="s">
        <v>24</v>
      </c>
      <c r="H33" s="13">
        <v>3.774</v>
      </c>
      <c r="I33" s="34" t="s">
        <v>17</v>
      </c>
      <c r="J33" s="52">
        <v>12.242</v>
      </c>
    </row>
    <row r="34" ht="20" customHeight="1" spans="1:10">
      <c r="A34" s="11"/>
      <c r="B34" s="11"/>
      <c r="C34" s="31" t="s">
        <v>66</v>
      </c>
      <c r="D34" s="32" t="s">
        <v>37</v>
      </c>
      <c r="E34" s="33">
        <v>2.582</v>
      </c>
      <c r="F34" s="33">
        <v>3.465</v>
      </c>
      <c r="G34" s="18" t="s">
        <v>24</v>
      </c>
      <c r="H34" s="13">
        <v>0.808</v>
      </c>
      <c r="I34" s="34" t="s">
        <v>17</v>
      </c>
      <c r="J34" s="52">
        <v>1.691</v>
      </c>
    </row>
    <row r="35" ht="20" customHeight="1" spans="1:10">
      <c r="A35" s="11"/>
      <c r="B35" s="11"/>
      <c r="C35" s="31" t="s">
        <v>67</v>
      </c>
      <c r="D35" s="32" t="s">
        <v>37</v>
      </c>
      <c r="E35" s="33">
        <v>0.966</v>
      </c>
      <c r="F35" s="33">
        <v>0.966</v>
      </c>
      <c r="G35" s="18" t="s">
        <v>24</v>
      </c>
      <c r="H35" s="13">
        <v>0</v>
      </c>
      <c r="I35" s="13" t="s">
        <v>17</v>
      </c>
      <c r="J35" s="52">
        <v>0</v>
      </c>
    </row>
    <row r="36" ht="20" customHeight="1" spans="1:10">
      <c r="A36" s="11"/>
      <c r="B36" s="11"/>
      <c r="C36" s="44" t="s">
        <v>68</v>
      </c>
      <c r="D36" s="37" t="s">
        <v>37</v>
      </c>
      <c r="E36" s="38">
        <v>7.101</v>
      </c>
      <c r="F36" s="33">
        <v>1.818</v>
      </c>
      <c r="G36" s="18" t="s">
        <v>24</v>
      </c>
      <c r="H36" s="13">
        <v>0</v>
      </c>
      <c r="I36" s="34" t="s">
        <v>17</v>
      </c>
      <c r="J36" s="52">
        <v>1.151</v>
      </c>
    </row>
    <row r="37" ht="20" customHeight="1" spans="1:10">
      <c r="A37" s="11"/>
      <c r="B37" s="11"/>
      <c r="C37" s="45"/>
      <c r="D37" s="46"/>
      <c r="E37" s="47"/>
      <c r="F37" s="33">
        <v>6.434</v>
      </c>
      <c r="G37" s="42" t="s">
        <v>69</v>
      </c>
      <c r="H37" s="13">
        <v>0</v>
      </c>
      <c r="I37" s="43"/>
      <c r="J37" s="52">
        <v>0</v>
      </c>
    </row>
    <row r="38" ht="20" customHeight="1" spans="1:10">
      <c r="A38" s="11"/>
      <c r="B38" s="11"/>
      <c r="C38" s="31" t="s">
        <v>70</v>
      </c>
      <c r="D38" s="32" t="s">
        <v>44</v>
      </c>
      <c r="E38" s="33">
        <v>2.481</v>
      </c>
      <c r="F38" s="33">
        <v>2.481</v>
      </c>
      <c r="G38" s="42" t="s">
        <v>69</v>
      </c>
      <c r="H38" s="13">
        <v>0</v>
      </c>
      <c r="I38" s="34" t="s">
        <v>17</v>
      </c>
      <c r="J38" s="52">
        <v>0</v>
      </c>
    </row>
    <row r="39" ht="20" customHeight="1" spans="1:10">
      <c r="A39" s="11"/>
      <c r="B39" s="11"/>
      <c r="C39" s="31" t="s">
        <v>71</v>
      </c>
      <c r="D39" s="32" t="s">
        <v>37</v>
      </c>
      <c r="E39" s="33">
        <v>1.199</v>
      </c>
      <c r="F39" s="33">
        <v>1.488</v>
      </c>
      <c r="G39" s="18" t="s">
        <v>24</v>
      </c>
      <c r="H39" s="13">
        <v>0.285</v>
      </c>
      <c r="I39" s="34" t="s">
        <v>17</v>
      </c>
      <c r="J39" s="52">
        <v>0.574</v>
      </c>
    </row>
    <row r="40" ht="20" customHeight="1" spans="1:10">
      <c r="A40" s="11"/>
      <c r="B40" s="11"/>
      <c r="C40" s="31" t="s">
        <v>72</v>
      </c>
      <c r="D40" s="32" t="s">
        <v>37</v>
      </c>
      <c r="E40" s="33">
        <v>6.198</v>
      </c>
      <c r="F40" s="33">
        <v>6.905</v>
      </c>
      <c r="G40" s="18" t="s">
        <v>24</v>
      </c>
      <c r="H40" s="13">
        <v>1.175</v>
      </c>
      <c r="I40" s="34" t="s">
        <v>17</v>
      </c>
      <c r="J40" s="52">
        <v>1.882</v>
      </c>
    </row>
    <row r="41" ht="20" customHeight="1" spans="1:10">
      <c r="A41" s="11"/>
      <c r="B41" s="11"/>
      <c r="C41" s="31" t="s">
        <v>73</v>
      </c>
      <c r="D41" s="32" t="s">
        <v>37</v>
      </c>
      <c r="E41" s="33">
        <v>0.299</v>
      </c>
      <c r="F41" s="33">
        <v>0.452</v>
      </c>
      <c r="G41" s="18" t="s">
        <v>24</v>
      </c>
      <c r="H41" s="13">
        <v>0</v>
      </c>
      <c r="I41" s="34" t="s">
        <v>17</v>
      </c>
      <c r="J41" s="52">
        <v>0.153</v>
      </c>
    </row>
    <row r="42" ht="20" customHeight="1" spans="1:10">
      <c r="A42" s="11"/>
      <c r="B42" s="11"/>
      <c r="C42" s="31" t="s">
        <v>74</v>
      </c>
      <c r="D42" s="32" t="s">
        <v>42</v>
      </c>
      <c r="E42" s="33">
        <v>0</v>
      </c>
      <c r="F42" s="33">
        <v>1.465</v>
      </c>
      <c r="G42" s="18" t="s">
        <v>24</v>
      </c>
      <c r="H42" s="13">
        <v>0</v>
      </c>
      <c r="I42" s="13" t="s">
        <v>17</v>
      </c>
      <c r="J42" s="52">
        <v>1.465</v>
      </c>
    </row>
    <row r="43" ht="20" customHeight="1" spans="1:10">
      <c r="A43" s="11"/>
      <c r="B43" s="11"/>
      <c r="C43" s="31" t="s">
        <v>75</v>
      </c>
      <c r="D43" s="32" t="s">
        <v>42</v>
      </c>
      <c r="E43" s="33">
        <v>0.316</v>
      </c>
      <c r="F43" s="33">
        <v>0.316</v>
      </c>
      <c r="G43" s="18" t="s">
        <v>24</v>
      </c>
      <c r="H43" s="13">
        <v>0</v>
      </c>
      <c r="I43" s="13" t="s">
        <v>17</v>
      </c>
      <c r="J43" s="52">
        <v>0</v>
      </c>
    </row>
    <row r="44" ht="20" customHeight="1" spans="1:10">
      <c r="A44" s="11"/>
      <c r="B44" s="11"/>
      <c r="C44" s="31" t="s">
        <v>76</v>
      </c>
      <c r="D44" s="32" t="s">
        <v>77</v>
      </c>
      <c r="E44" s="33">
        <v>0</v>
      </c>
      <c r="F44" s="33">
        <v>0</v>
      </c>
      <c r="G44" s="18" t="s">
        <v>24</v>
      </c>
      <c r="H44" s="13">
        <v>0</v>
      </c>
      <c r="I44" s="13" t="s">
        <v>17</v>
      </c>
      <c r="J44" s="52">
        <v>0</v>
      </c>
    </row>
    <row r="45" ht="20" customHeight="1" spans="1:10">
      <c r="A45" s="11"/>
      <c r="B45" s="11"/>
      <c r="C45" s="31" t="s">
        <v>78</v>
      </c>
      <c r="D45" s="32" t="s">
        <v>34</v>
      </c>
      <c r="E45" s="33">
        <v>0.347</v>
      </c>
      <c r="F45" s="33">
        <v>0.347</v>
      </c>
      <c r="G45" s="18" t="s">
        <v>24</v>
      </c>
      <c r="H45" s="13">
        <v>0</v>
      </c>
      <c r="I45" s="13" t="s">
        <v>17</v>
      </c>
      <c r="J45" s="52">
        <v>0</v>
      </c>
    </row>
    <row r="46" ht="20" customHeight="1" spans="1:10">
      <c r="A46" s="11"/>
      <c r="B46" s="11"/>
      <c r="C46" s="31" t="s">
        <v>79</v>
      </c>
      <c r="D46" s="32" t="s">
        <v>80</v>
      </c>
      <c r="E46" s="33">
        <v>21.06</v>
      </c>
      <c r="F46" s="33">
        <v>21.06</v>
      </c>
      <c r="G46" s="42" t="s">
        <v>81</v>
      </c>
      <c r="H46" s="13">
        <v>0</v>
      </c>
      <c r="I46" s="13" t="s">
        <v>17</v>
      </c>
      <c r="J46" s="52">
        <v>0</v>
      </c>
    </row>
    <row r="47" ht="20" customHeight="1" spans="1:10">
      <c r="A47" s="11"/>
      <c r="B47" s="11"/>
      <c r="C47" s="31" t="s">
        <v>82</v>
      </c>
      <c r="D47" s="32" t="s">
        <v>14</v>
      </c>
      <c r="E47" s="33">
        <v>0</v>
      </c>
      <c r="F47" s="33">
        <v>0</v>
      </c>
      <c r="G47" s="18" t="s">
        <v>24</v>
      </c>
      <c r="H47" s="13">
        <v>0</v>
      </c>
      <c r="I47" s="13" t="s">
        <v>17</v>
      </c>
      <c r="J47" s="52">
        <v>0</v>
      </c>
    </row>
    <row r="48" spans="1:10">
      <c r="A48" s="11"/>
      <c r="B48" s="11"/>
      <c r="C48" s="31" t="s">
        <v>83</v>
      </c>
      <c r="D48" s="32" t="s">
        <v>14</v>
      </c>
      <c r="E48" s="33">
        <v>7.535</v>
      </c>
      <c r="F48" s="33">
        <v>9.189</v>
      </c>
      <c r="G48" s="18" t="s">
        <v>24</v>
      </c>
      <c r="H48" s="13">
        <v>0.927</v>
      </c>
      <c r="I48" s="34" t="s">
        <v>17</v>
      </c>
      <c r="J48" s="52">
        <v>2.581</v>
      </c>
    </row>
    <row r="49" spans="1:10">
      <c r="A49" s="11"/>
      <c r="B49" s="11"/>
      <c r="C49" s="31" t="s">
        <v>84</v>
      </c>
      <c r="D49" s="32" t="s">
        <v>14</v>
      </c>
      <c r="E49" s="33">
        <v>9.394</v>
      </c>
      <c r="F49" s="33">
        <v>9.188</v>
      </c>
      <c r="G49" s="42" t="s">
        <v>16</v>
      </c>
      <c r="H49" s="13">
        <v>0.206</v>
      </c>
      <c r="I49" s="13" t="s">
        <v>17</v>
      </c>
      <c r="J49" s="52">
        <v>0</v>
      </c>
    </row>
    <row r="50" spans="2:10">
      <c r="B50" t="s">
        <v>85</v>
      </c>
      <c r="C50" s="48"/>
      <c r="D50" s="48"/>
      <c r="E50" s="49" t="s">
        <v>86</v>
      </c>
      <c r="F50" s="49" t="s">
        <v>87</v>
      </c>
      <c r="G50" s="49"/>
      <c r="H50" s="49">
        <v>230.866</v>
      </c>
      <c r="I50" s="49"/>
      <c r="J50" s="52">
        <v>406.755</v>
      </c>
    </row>
  </sheetData>
  <mergeCells count="17">
    <mergeCell ref="A1:I1"/>
    <mergeCell ref="H2:I2"/>
    <mergeCell ref="C3:D3"/>
    <mergeCell ref="C50:D50"/>
    <mergeCell ref="A4:A23"/>
    <mergeCell ref="A24:A49"/>
    <mergeCell ref="B4:B49"/>
    <mergeCell ref="C26:C27"/>
    <mergeCell ref="C36:C37"/>
    <mergeCell ref="D26:D27"/>
    <mergeCell ref="D36:D37"/>
    <mergeCell ref="E26:E27"/>
    <mergeCell ref="E36:E37"/>
    <mergeCell ref="H26:H27"/>
    <mergeCell ref="I26:I27"/>
    <mergeCell ref="I36:I37"/>
    <mergeCell ref="J26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caolm</dc:creator>
  <cp:lastModifiedBy>zhuzl</cp:lastModifiedBy>
  <dcterms:created xsi:type="dcterms:W3CDTF">2024-03-04T03:31:00Z</dcterms:created>
  <dcterms:modified xsi:type="dcterms:W3CDTF">2024-04-09T00:16:43Z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